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CCIÓN DE ESTADÍSTICAS AGROPECUARIAS Y PESQUERAS\3.PMA EN CIFRAS\2023 PMA EN CIFRAS\Panamá en cifra 2019-23\"/>
    </mc:Choice>
  </mc:AlternateContent>
  <bookViews>
    <workbookView xWindow="0" yWindow="0" windowWidth="27945" windowHeight="12300"/>
  </bookViews>
  <sheets>
    <sheet name="CUADRO 4" sheetId="2" r:id="rId1"/>
  </sheets>
  <definedNames>
    <definedName name="_xlnm.Print_Area" localSheetId="0">'CUADRO 4'!$A$1:$G$50</definedName>
  </definedNames>
  <calcPr calcId="152511"/>
</workbook>
</file>

<file path=xl/calcChain.xml><?xml version="1.0" encoding="utf-8"?>
<calcChain xmlns="http://schemas.openxmlformats.org/spreadsheetml/2006/main">
  <c r="G35" i="2" l="1"/>
  <c r="F35" i="2"/>
  <c r="E35" i="2"/>
  <c r="D35" i="2"/>
  <c r="C35" i="2"/>
  <c r="G20" i="2"/>
  <c r="F20" i="2"/>
  <c r="E20" i="2"/>
  <c r="D20" i="2"/>
  <c r="C20" i="2"/>
  <c r="G5" i="2"/>
  <c r="F5" i="2"/>
  <c r="E5" i="2"/>
  <c r="D5" i="2"/>
  <c r="C5" i="2"/>
</calcChain>
</file>

<file path=xl/sharedStrings.xml><?xml version="1.0" encoding="utf-8"?>
<sst xmlns="http://schemas.openxmlformats.org/spreadsheetml/2006/main" count="50" uniqueCount="22">
  <si>
    <t>Cuadro 4. EXISTENCIA DE GANADO VACUNO, PORCINO Y GALLINAS EN LA REPÚBLICA, SEGÚN PROVINCIA Y COMARCA INDÍGENA: AÑOS 2019-23</t>
  </si>
  <si>
    <t>Provincia y comarca indígena</t>
  </si>
  <si>
    <t>Existencia (en cabezas)</t>
  </si>
  <si>
    <t>Ganado vacuno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</si>
  <si>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</si>
  <si>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</si>
  <si>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</si>
  <si>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</si>
  <si>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</si>
  <si>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</si>
  <si>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</si>
  <si>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</si>
  <si>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</si>
  <si>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</si>
  <si>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</si>
  <si>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</si>
  <si>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</si>
  <si>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</si>
  <si>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Ganado porcino</t>
  </si>
  <si>
    <t>Gallinas (1)</t>
  </si>
  <si>
    <t>(1)  Incluye gallinas, gallos, pollos, pollas, pollitas y pollitos de todas las edades.</t>
  </si>
  <si>
    <t>(2) Las cifras de las comarcas Kuna Yala y Emberá corresponden a estimaciones basadas en el VII Censo Nacional Agropecuario de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</si>
</sst>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0.0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charset val="134"/>
    </font>
    <font>
      <b/>
      <sz val="10"/>
      <color theme="0"/>
      <name val="Arial"/>
      <charset val="134"/>
    </font>
    <font>
      <sz val="10"/>
      <color theme="1"/>
      <name val="Arial"/>
      <charset val="134"/>
    </font>
    <font>
      <sz val="10"/>
      <color indexed="8"/>
      <name val="Arial"/>
      <charset val="134"/>
    </font>
    <font>
      <sz val="10"/>
      <color theme="1"/>
      <name val="Calibri"/>
      <charset val="134"/>
      <scheme val="minor"/>
    </font>
    <font>
      <sz val="12"/>
      <name val="Courier"/>
      <charset val="134"/>
    </font>
    <font>
      <sz val="11"/>
      <color theme="1"/>
      <name val="Calibri"/>
      <charset val="134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7" fillId="2" borderId="4" xfId="4" applyNumberFormat="1" applyFont="1" applyFill="1" applyBorder="1" applyAlignment="1" applyProtection="1">
      <alignment horizontal="right"/>
    </xf>
    <xf numFmtId="3" fontId="4" fillId="0" borderId="4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6" fillId="2" borderId="4" xfId="4" applyNumberFormat="1" applyFont="1" applyFill="1" applyBorder="1" applyAlignment="1" applyProtection="1">
      <alignment horizontal="right"/>
    </xf>
    <xf numFmtId="3" fontId="6" fillId="2" borderId="3" xfId="4" applyNumberFormat="1" applyFont="1" applyFill="1" applyBorder="1" applyAlignment="1" applyProtection="1">
      <alignment horizontal="right"/>
    </xf>
    <xf numFmtId="3" fontId="7" fillId="2" borderId="4" xfId="3" applyNumberFormat="1" applyFont="1" applyFill="1" applyBorder="1" applyAlignment="1" applyProtection="1">
      <alignment horizontal="right"/>
    </xf>
    <xf numFmtId="3" fontId="7" fillId="2" borderId="3" xfId="4" applyNumberFormat="1" applyFont="1" applyFill="1" applyBorder="1" applyAlignment="1" applyProtection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vertical="center"/>
    </xf>
    <xf numFmtId="164" fontId="0" fillId="2" borderId="0" xfId="2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165" fontId="0" fillId="0" borderId="0" xfId="1" applyNumberFormat="1" applyFont="1" applyFill="1" applyBorder="1" applyAlignment="1">
      <alignment vertical="center"/>
    </xf>
    <xf numFmtId="164" fontId="0" fillId="0" borderId="0" xfId="2" applyNumberFormat="1" applyFont="1" applyFill="1" applyBorder="1" applyAlignment="1">
      <alignment vertical="center"/>
    </xf>
    <xf numFmtId="1" fontId="0" fillId="0" borderId="0" xfId="0" applyNumberForma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6" fontId="0" fillId="0" borderId="0" xfId="0" applyNumberFormat="1" applyFill="1" applyBorder="1"/>
    <xf numFmtId="3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6" fillId="0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2" fillId="0" borderId="0" xfId="2" applyNumberFormat="1" applyFont="1" applyFill="1" applyAlignment="1">
      <alignment vertical="center" wrapText="1"/>
    </xf>
    <xf numFmtId="3" fontId="7" fillId="0" borderId="3" xfId="4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>
      <alignment vertical="center"/>
    </xf>
    <xf numFmtId="3" fontId="6" fillId="0" borderId="3" xfId="4" applyNumberFormat="1" applyFont="1" applyFill="1" applyBorder="1" applyAlignment="1" applyProtection="1">
      <alignment horizontal="right"/>
    </xf>
    <xf numFmtId="3" fontId="7" fillId="0" borderId="3" xfId="3" applyNumberFormat="1" applyFont="1" applyFill="1" applyBorder="1" applyAlignment="1" applyProtection="1">
      <alignment horizontal="right"/>
    </xf>
    <xf numFmtId="166" fontId="11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6">
    <cellStyle name="Millares" xfId="1" builtinId="3"/>
    <cellStyle name="Normal" xfId="0" builtinId="0"/>
    <cellStyle name="Normal 2" xfId="5"/>
    <cellStyle name="Normal 3 3" xfId="3"/>
    <cellStyle name="Normal 32" xfId="4"/>
    <cellStyle name="Porcentaje" xfId="2" builtinId="5"/>
  </cellStyles>
  <dxfs count="0"/>
  <tableStyles count="0" defaultTableStyle="TableStyleMedium2" defaultPivotStyle="PivotStyleLight16"/>
  <colors>
    <mruColors>
      <color rgb="FFFFFF99"/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showGridLines="0" tabSelected="1" zoomScaleNormal="100" zoomScaleSheetLayoutView="100" workbookViewId="0">
      <selection activeCell="A2" sqref="A2:B3"/>
    </sheetView>
  </sheetViews>
  <sheetFormatPr baseColWidth="10" defaultColWidth="11" defaultRowHeight="15"/>
  <cols>
    <col min="1" max="1" width="7.42578125" customWidth="1"/>
    <col min="2" max="2" width="20.5703125" customWidth="1"/>
    <col min="3" max="4" width="16.7109375" customWidth="1"/>
    <col min="5" max="5" width="16.85546875" customWidth="1"/>
    <col min="6" max="7" width="16.85546875" style="2" customWidth="1"/>
    <col min="8" max="8" width="10.5703125" style="19" customWidth="1"/>
    <col min="9" max="13" width="8.28515625" style="23" customWidth="1"/>
    <col min="14" max="14" width="8.28515625" customWidth="1"/>
  </cols>
  <sheetData>
    <row r="1" spans="1:16" ht="50.1" customHeight="1">
      <c r="A1" s="59" t="s">
        <v>0</v>
      </c>
      <c r="B1" s="59"/>
      <c r="C1" s="59"/>
      <c r="D1" s="59"/>
      <c r="E1" s="59"/>
      <c r="F1" s="59"/>
      <c r="G1" s="59"/>
    </row>
    <row r="2" spans="1:16" ht="24.95" customHeight="1">
      <c r="A2" s="60" t="s">
        <v>1</v>
      </c>
      <c r="B2" s="61"/>
      <c r="C2" s="66" t="s">
        <v>2</v>
      </c>
      <c r="D2" s="66"/>
      <c r="E2" s="66"/>
      <c r="F2" s="66"/>
      <c r="G2" s="66"/>
    </row>
    <row r="3" spans="1:16" ht="24.95" customHeight="1">
      <c r="A3" s="61"/>
      <c r="B3" s="61"/>
      <c r="C3" s="36">
        <v>2019</v>
      </c>
      <c r="D3" s="36">
        <v>2020</v>
      </c>
      <c r="E3" s="36">
        <v>2021</v>
      </c>
      <c r="F3" s="36">
        <v>2022</v>
      </c>
      <c r="G3" s="36">
        <v>2023</v>
      </c>
      <c r="I3" s="22"/>
      <c r="J3" s="22"/>
      <c r="K3" s="22"/>
      <c r="L3" s="22"/>
      <c r="M3" s="22"/>
    </row>
    <row r="4" spans="1:16" s="1" customFormat="1" ht="18.95" customHeight="1">
      <c r="A4" s="3"/>
      <c r="B4" s="4"/>
      <c r="C4" s="62" t="s">
        <v>3</v>
      </c>
      <c r="D4" s="62"/>
      <c r="E4" s="62"/>
      <c r="F4" s="63"/>
      <c r="G4" s="63"/>
      <c r="H4" s="43"/>
      <c r="I4" s="37"/>
      <c r="J4" s="38"/>
      <c r="K4" s="38"/>
      <c r="L4" s="38"/>
      <c r="M4" s="38"/>
      <c r="N4" s="44"/>
      <c r="O4" s="26"/>
      <c r="P4" s="26"/>
    </row>
    <row r="5" spans="1:16" s="1" customFormat="1" ht="18.95" customHeight="1">
      <c r="A5" s="64" t="s">
        <v>4</v>
      </c>
      <c r="B5" s="65"/>
      <c r="C5" s="11">
        <f>SUM(C6:C18)</f>
        <v>1498700</v>
      </c>
      <c r="D5" s="11">
        <f>SUM(D6:D18)</f>
        <v>1505500</v>
      </c>
      <c r="E5" s="45">
        <f>SUM(E6:E18)</f>
        <v>1509900</v>
      </c>
      <c r="F5" s="45">
        <f t="shared" ref="F5:G5" si="0">SUM(F6:F18)</f>
        <v>1516774.2857142857</v>
      </c>
      <c r="G5" s="45">
        <f t="shared" si="0"/>
        <v>1518656.2308802279</v>
      </c>
      <c r="H5" s="28"/>
      <c r="I5" s="38"/>
      <c r="J5" s="38"/>
      <c r="K5" s="38"/>
      <c r="L5" s="38"/>
      <c r="M5" s="38"/>
      <c r="N5" s="25"/>
      <c r="O5" s="26"/>
      <c r="P5" s="26"/>
    </row>
    <row r="6" spans="1:16" s="1" customFormat="1" ht="15" customHeight="1">
      <c r="A6" s="5" t="s">
        <v>5</v>
      </c>
      <c r="B6" s="6"/>
      <c r="C6" s="8">
        <v>48100</v>
      </c>
      <c r="D6" s="8">
        <v>42900</v>
      </c>
      <c r="E6" s="9">
        <v>43100</v>
      </c>
      <c r="F6" s="10">
        <v>43335.714285714297</v>
      </c>
      <c r="G6" s="53">
        <v>42621.995670995697</v>
      </c>
      <c r="H6" s="30"/>
      <c r="I6" s="38"/>
      <c r="J6" s="38"/>
      <c r="K6" s="38"/>
      <c r="L6" s="38"/>
      <c r="M6" s="38"/>
      <c r="N6" s="25"/>
      <c r="O6" s="26"/>
      <c r="P6" s="26"/>
    </row>
    <row r="7" spans="1:16" s="1" customFormat="1" ht="15" customHeight="1">
      <c r="A7" s="5" t="s">
        <v>6</v>
      </c>
      <c r="B7" s="6"/>
      <c r="C7" s="8">
        <v>119400</v>
      </c>
      <c r="D7" s="8">
        <v>108800</v>
      </c>
      <c r="E7" s="9">
        <v>109400</v>
      </c>
      <c r="F7" s="10">
        <v>111927.38095238101</v>
      </c>
      <c r="G7" s="53">
        <v>112913.687590188</v>
      </c>
      <c r="H7" s="28"/>
      <c r="I7" s="52"/>
      <c r="J7" s="38"/>
      <c r="K7" s="38"/>
      <c r="L7" s="38"/>
      <c r="M7" s="38"/>
      <c r="N7" s="25"/>
      <c r="O7" s="26"/>
      <c r="P7" s="26"/>
    </row>
    <row r="8" spans="1:16" s="1" customFormat="1" ht="15" customHeight="1">
      <c r="A8" s="5" t="s">
        <v>7</v>
      </c>
      <c r="B8" s="6"/>
      <c r="C8" s="8">
        <v>74800</v>
      </c>
      <c r="D8" s="8">
        <v>74500</v>
      </c>
      <c r="E8" s="9">
        <v>74100</v>
      </c>
      <c r="F8" s="10">
        <v>71316.666666666701</v>
      </c>
      <c r="G8" s="53">
        <v>71454.761904761894</v>
      </c>
      <c r="H8" s="28"/>
      <c r="I8" s="38"/>
      <c r="J8" s="38"/>
      <c r="K8" s="38"/>
      <c r="L8" s="38"/>
      <c r="M8" s="38"/>
      <c r="N8" s="25"/>
      <c r="O8" s="26"/>
      <c r="P8" s="26"/>
    </row>
    <row r="9" spans="1:16" s="1" customFormat="1" ht="15" customHeight="1">
      <c r="A9" s="5" t="s">
        <v>8</v>
      </c>
      <c r="B9" s="6"/>
      <c r="C9" s="8">
        <v>318800</v>
      </c>
      <c r="D9" s="8">
        <v>327000</v>
      </c>
      <c r="E9" s="9">
        <v>312800</v>
      </c>
      <c r="F9" s="10">
        <v>311093.33333333302</v>
      </c>
      <c r="G9" s="53">
        <v>312046.66666666698</v>
      </c>
      <c r="H9" s="28"/>
      <c r="I9" s="38"/>
      <c r="J9" s="38"/>
      <c r="K9" s="38"/>
      <c r="L9" s="38"/>
      <c r="M9" s="38"/>
      <c r="N9" s="25"/>
      <c r="O9" s="26"/>
      <c r="P9" s="26"/>
    </row>
    <row r="10" spans="1:16" s="1" customFormat="1" ht="15" customHeight="1">
      <c r="A10" s="5" t="s">
        <v>9</v>
      </c>
      <c r="B10" s="6"/>
      <c r="C10" s="8">
        <v>214700</v>
      </c>
      <c r="D10" s="8">
        <v>223900</v>
      </c>
      <c r="E10" s="9">
        <v>246600</v>
      </c>
      <c r="F10" s="10">
        <v>268623.80952380999</v>
      </c>
      <c r="G10" s="53">
        <v>269429.04761904501</v>
      </c>
      <c r="H10" s="28"/>
      <c r="I10" s="38"/>
      <c r="J10" s="38"/>
      <c r="K10" s="38"/>
      <c r="L10" s="38"/>
      <c r="M10" s="38"/>
      <c r="N10" s="25"/>
      <c r="O10" s="27"/>
      <c r="P10" s="27"/>
    </row>
    <row r="11" spans="1:16" s="1" customFormat="1" ht="15" customHeight="1">
      <c r="A11" s="5" t="s">
        <v>10</v>
      </c>
      <c r="B11" s="6"/>
      <c r="C11" s="8">
        <v>89700</v>
      </c>
      <c r="D11" s="8">
        <v>94800</v>
      </c>
      <c r="E11" s="9">
        <v>91600</v>
      </c>
      <c r="F11" s="10">
        <v>94121.428571428594</v>
      </c>
      <c r="G11" s="53">
        <v>95071.428571428405</v>
      </c>
      <c r="H11" s="28"/>
      <c r="I11" s="38"/>
      <c r="J11" s="38"/>
      <c r="K11" s="38"/>
      <c r="L11" s="38"/>
      <c r="M11" s="38"/>
      <c r="N11" s="25"/>
      <c r="O11" s="27"/>
      <c r="P11" s="27"/>
    </row>
    <row r="12" spans="1:16" s="1" customFormat="1" ht="15" customHeight="1">
      <c r="A12" s="5" t="s">
        <v>11</v>
      </c>
      <c r="B12" s="6"/>
      <c r="C12" s="8">
        <v>207200</v>
      </c>
      <c r="D12" s="8">
        <v>210200</v>
      </c>
      <c r="E12" s="9">
        <v>213800</v>
      </c>
      <c r="F12" s="10">
        <v>206272.61904761899</v>
      </c>
      <c r="G12" s="53">
        <v>206489.88095238101</v>
      </c>
      <c r="H12" s="28"/>
      <c r="I12" s="38"/>
      <c r="J12" s="38"/>
      <c r="K12" s="38"/>
      <c r="L12" s="38"/>
      <c r="M12" s="38"/>
      <c r="N12" s="25"/>
      <c r="O12" s="27"/>
      <c r="P12" s="27"/>
    </row>
    <row r="13" spans="1:16" s="1" customFormat="1" ht="15" customHeight="1">
      <c r="A13" s="5" t="s">
        <v>12</v>
      </c>
      <c r="B13" s="6"/>
      <c r="C13" s="8">
        <v>92100</v>
      </c>
      <c r="D13" s="8">
        <v>96600</v>
      </c>
      <c r="E13" s="9">
        <v>98800</v>
      </c>
      <c r="F13" s="10">
        <v>100630</v>
      </c>
      <c r="G13" s="53">
        <v>100534</v>
      </c>
      <c r="H13" s="28"/>
      <c r="I13" s="38"/>
      <c r="J13" s="38"/>
      <c r="K13" s="38"/>
      <c r="L13" s="38"/>
      <c r="M13" s="38"/>
      <c r="N13" s="25"/>
      <c r="O13" s="27"/>
      <c r="P13" s="27"/>
    </row>
    <row r="14" spans="1:16" s="1" customFormat="1" ht="15" customHeight="1">
      <c r="A14" s="5" t="s">
        <v>13</v>
      </c>
      <c r="B14" s="6"/>
      <c r="C14" s="8">
        <v>84400</v>
      </c>
      <c r="D14" s="8">
        <v>85600</v>
      </c>
      <c r="E14" s="9">
        <v>87100</v>
      </c>
      <c r="F14" s="10">
        <v>85080</v>
      </c>
      <c r="G14" s="53">
        <v>86430</v>
      </c>
      <c r="H14" s="28"/>
      <c r="I14" s="26"/>
      <c r="J14" s="26"/>
      <c r="K14" s="26"/>
      <c r="L14" s="26"/>
      <c r="M14" s="25"/>
      <c r="N14" s="25"/>
      <c r="O14" s="28"/>
      <c r="P14" s="27"/>
    </row>
    <row r="15" spans="1:16" s="1" customFormat="1" ht="15" customHeight="1">
      <c r="A15" s="5" t="s">
        <v>14</v>
      </c>
      <c r="B15" s="6"/>
      <c r="C15" s="8">
        <v>232100</v>
      </c>
      <c r="D15" s="8">
        <v>223700</v>
      </c>
      <c r="E15" s="9">
        <v>215200</v>
      </c>
      <c r="F15" s="10">
        <v>207553.33333333299</v>
      </c>
      <c r="G15" s="53">
        <v>204844.76190476099</v>
      </c>
      <c r="H15" s="28"/>
      <c r="I15" s="29"/>
      <c r="J15" s="27"/>
      <c r="K15" s="27"/>
      <c r="L15" s="27"/>
      <c r="M15" s="25"/>
      <c r="N15" s="25"/>
      <c r="O15" s="27"/>
      <c r="P15" s="27"/>
    </row>
    <row r="16" spans="1:16" s="1" customFormat="1" ht="15" customHeight="1">
      <c r="A16" s="5" t="s">
        <v>15</v>
      </c>
      <c r="B16" s="6"/>
      <c r="C16" s="8">
        <v>100</v>
      </c>
      <c r="D16" s="8">
        <v>100</v>
      </c>
      <c r="E16" s="9">
        <v>100</v>
      </c>
      <c r="F16" s="10">
        <v>100</v>
      </c>
      <c r="G16" s="53">
        <v>100</v>
      </c>
      <c r="H16" s="28"/>
      <c r="I16" s="27"/>
      <c r="J16" s="27"/>
      <c r="K16" s="27"/>
      <c r="L16" s="27"/>
      <c r="M16" s="25"/>
      <c r="N16" s="25"/>
      <c r="O16" s="27"/>
      <c r="P16" s="27"/>
    </row>
    <row r="17" spans="1:16" s="1" customFormat="1" ht="15" customHeight="1">
      <c r="A17" s="5" t="s">
        <v>16</v>
      </c>
      <c r="B17" s="6"/>
      <c r="C17" s="8">
        <v>1400</v>
      </c>
      <c r="D17" s="8">
        <v>1400</v>
      </c>
      <c r="E17" s="9">
        <v>1400</v>
      </c>
      <c r="F17" s="10">
        <v>1400</v>
      </c>
      <c r="G17" s="53">
        <v>1400</v>
      </c>
      <c r="H17" s="28"/>
      <c r="I17" s="27"/>
      <c r="J17" s="27"/>
      <c r="K17" s="27"/>
      <c r="L17" s="27"/>
      <c r="M17" s="25"/>
      <c r="N17" s="25"/>
      <c r="O17" s="27"/>
      <c r="P17" s="27"/>
    </row>
    <row r="18" spans="1:16" s="1" customFormat="1" ht="15" customHeight="1">
      <c r="A18" s="5" t="s">
        <v>17</v>
      </c>
      <c r="B18" s="6"/>
      <c r="C18" s="8">
        <v>15900</v>
      </c>
      <c r="D18" s="8">
        <v>16000</v>
      </c>
      <c r="E18" s="9">
        <v>15900</v>
      </c>
      <c r="F18" s="10">
        <v>15320</v>
      </c>
      <c r="G18" s="18">
        <v>15320</v>
      </c>
      <c r="H18" s="28"/>
      <c r="I18" s="27"/>
      <c r="J18" s="27"/>
      <c r="K18" s="27"/>
      <c r="L18" s="27"/>
      <c r="M18" s="25"/>
      <c r="N18" s="25"/>
      <c r="O18" s="27"/>
      <c r="P18" s="27"/>
    </row>
    <row r="19" spans="1:16" s="1" customFormat="1" ht="18.95" customHeight="1">
      <c r="A19" s="3"/>
      <c r="B19" s="4"/>
      <c r="C19" s="62" t="s">
        <v>18</v>
      </c>
      <c r="D19" s="62"/>
      <c r="E19" s="62"/>
      <c r="F19" s="63"/>
      <c r="G19" s="63"/>
      <c r="H19" s="27"/>
      <c r="I19" s="27"/>
      <c r="J19" s="27"/>
      <c r="K19" s="27"/>
      <c r="L19" s="27"/>
      <c r="M19" s="25"/>
      <c r="N19" s="25"/>
      <c r="O19" s="27"/>
      <c r="P19" s="27"/>
    </row>
    <row r="20" spans="1:16" s="1" customFormat="1" ht="18.95" customHeight="1">
      <c r="A20" s="64" t="s">
        <v>4</v>
      </c>
      <c r="B20" s="65"/>
      <c r="C20" s="11">
        <f t="shared" ref="C20:G20" si="1">SUM(C21:C33)</f>
        <v>356300</v>
      </c>
      <c r="D20" s="12">
        <f t="shared" si="1"/>
        <v>365700</v>
      </c>
      <c r="E20" s="12">
        <f t="shared" si="1"/>
        <v>403700</v>
      </c>
      <c r="F20" s="12">
        <f t="shared" si="1"/>
        <v>417615.5666666663</v>
      </c>
      <c r="G20" s="54">
        <f t="shared" si="1"/>
        <v>420057.69050036417</v>
      </c>
      <c r="H20" s="39"/>
      <c r="I20" s="24"/>
      <c r="J20" s="24"/>
      <c r="K20" s="24"/>
      <c r="L20" s="24"/>
      <c r="M20" s="25"/>
      <c r="N20" s="25"/>
      <c r="O20" s="27"/>
      <c r="P20" s="27"/>
    </row>
    <row r="21" spans="1:16" s="1" customFormat="1" ht="15" customHeight="1">
      <c r="A21" s="5" t="s">
        <v>5</v>
      </c>
      <c r="B21" s="6"/>
      <c r="C21" s="7">
        <v>8500</v>
      </c>
      <c r="D21" s="13">
        <v>8800</v>
      </c>
      <c r="E21" s="14">
        <v>9300</v>
      </c>
      <c r="F21" s="15">
        <v>8998.9</v>
      </c>
      <c r="G21" s="55">
        <v>9165.2000000000098</v>
      </c>
      <c r="H21" s="39"/>
      <c r="I21" s="25"/>
      <c r="J21" s="27"/>
      <c r="K21" s="27"/>
      <c r="L21" s="27"/>
      <c r="M21" s="25"/>
      <c r="N21" s="25"/>
      <c r="O21" s="27"/>
      <c r="P21" s="27"/>
    </row>
    <row r="22" spans="1:16" s="1" customFormat="1" ht="15" customHeight="1">
      <c r="A22" s="5" t="s">
        <v>6</v>
      </c>
      <c r="B22" s="6"/>
      <c r="C22" s="7">
        <v>27500</v>
      </c>
      <c r="D22" s="13">
        <v>28300</v>
      </c>
      <c r="E22" s="14">
        <v>28200</v>
      </c>
      <c r="F22" s="16">
        <v>30392.857142857101</v>
      </c>
      <c r="G22" s="55">
        <v>30215.633423180599</v>
      </c>
      <c r="H22" s="39"/>
      <c r="I22" s="25"/>
      <c r="J22" s="27"/>
      <c r="K22" s="27"/>
      <c r="L22" s="27"/>
      <c r="M22" s="25"/>
      <c r="N22" s="25"/>
      <c r="O22" s="27"/>
      <c r="P22" s="27"/>
    </row>
    <row r="23" spans="1:16" s="1" customFormat="1" ht="15" customHeight="1">
      <c r="A23" s="5" t="s">
        <v>7</v>
      </c>
      <c r="B23" s="6"/>
      <c r="C23" s="7">
        <v>16600</v>
      </c>
      <c r="D23" s="13">
        <v>20100</v>
      </c>
      <c r="E23" s="14">
        <v>18200</v>
      </c>
      <c r="F23" s="16">
        <v>18667.777777777799</v>
      </c>
      <c r="G23" s="55">
        <v>18437.264957265001</v>
      </c>
      <c r="H23" s="39"/>
      <c r="I23" s="25"/>
      <c r="J23" s="27"/>
      <c r="K23" s="27"/>
      <c r="L23" s="27"/>
      <c r="M23" s="25"/>
      <c r="N23" s="25"/>
      <c r="O23" s="27"/>
      <c r="P23" s="27"/>
    </row>
    <row r="24" spans="1:16" s="1" customFormat="1" ht="15" customHeight="1">
      <c r="A24" s="5" t="s">
        <v>8</v>
      </c>
      <c r="B24" s="6"/>
      <c r="C24" s="7">
        <v>50900</v>
      </c>
      <c r="D24" s="13">
        <v>48000</v>
      </c>
      <c r="E24" s="14">
        <v>51000</v>
      </c>
      <c r="F24" s="16">
        <v>53215.476190476198</v>
      </c>
      <c r="G24" s="55">
        <v>52301.976639712499</v>
      </c>
      <c r="H24" s="39"/>
      <c r="I24" s="25"/>
      <c r="J24" s="27"/>
      <c r="K24" s="26"/>
      <c r="L24" s="26"/>
      <c r="M24" s="25"/>
      <c r="N24" s="25"/>
      <c r="O24" s="26"/>
      <c r="P24" s="26"/>
    </row>
    <row r="25" spans="1:16" s="1" customFormat="1" ht="15" customHeight="1">
      <c r="A25" s="5" t="s">
        <v>9</v>
      </c>
      <c r="B25" s="6"/>
      <c r="C25" s="7">
        <v>12000</v>
      </c>
      <c r="D25" s="13">
        <v>14300</v>
      </c>
      <c r="E25" s="14">
        <v>15500</v>
      </c>
      <c r="F25" s="16">
        <v>14475.5555555556</v>
      </c>
      <c r="G25" s="55">
        <v>14431.452991453099</v>
      </c>
      <c r="H25" s="39"/>
      <c r="I25" s="25"/>
      <c r="J25" s="27"/>
      <c r="K25" s="26"/>
      <c r="L25" s="26"/>
      <c r="M25" s="25"/>
      <c r="N25" s="25"/>
      <c r="O25" s="26"/>
      <c r="P25" s="26"/>
    </row>
    <row r="26" spans="1:16" s="1" customFormat="1" ht="15" customHeight="1">
      <c r="A26" s="5" t="s">
        <v>10</v>
      </c>
      <c r="B26" s="6"/>
      <c r="C26" s="7">
        <v>21000</v>
      </c>
      <c r="D26" s="13">
        <v>24800</v>
      </c>
      <c r="E26" s="14">
        <v>26900</v>
      </c>
      <c r="F26" s="16">
        <v>28590</v>
      </c>
      <c r="G26" s="55">
        <v>28587.692307692301</v>
      </c>
      <c r="H26" s="39"/>
      <c r="I26" s="25"/>
      <c r="J26" s="27"/>
      <c r="K26" s="26"/>
      <c r="L26" s="26"/>
      <c r="M26" s="25"/>
      <c r="N26" s="25"/>
      <c r="O26" s="26"/>
      <c r="P26" s="26"/>
    </row>
    <row r="27" spans="1:16" s="1" customFormat="1" ht="15" customHeight="1">
      <c r="A27" s="5" t="s">
        <v>11</v>
      </c>
      <c r="B27" s="6"/>
      <c r="C27" s="7">
        <v>101200</v>
      </c>
      <c r="D27" s="13">
        <v>104400</v>
      </c>
      <c r="E27" s="14">
        <v>132800</v>
      </c>
      <c r="F27" s="16">
        <v>141453.57142857101</v>
      </c>
      <c r="G27" s="55">
        <v>142969.541778974</v>
      </c>
      <c r="H27" s="39"/>
      <c r="I27" s="25"/>
      <c r="J27" s="27"/>
      <c r="K27" s="26"/>
      <c r="L27" s="26"/>
      <c r="M27" s="25"/>
      <c r="N27" s="25"/>
      <c r="O27" s="26"/>
      <c r="P27" s="26"/>
    </row>
    <row r="28" spans="1:16" s="1" customFormat="1" ht="15" customHeight="1">
      <c r="A28" s="5" t="s">
        <v>12</v>
      </c>
      <c r="B28" s="6"/>
      <c r="C28" s="7">
        <v>24800</v>
      </c>
      <c r="D28" s="13">
        <v>24900</v>
      </c>
      <c r="E28" s="14">
        <v>25200</v>
      </c>
      <c r="F28" s="16">
        <v>26553.571428571398</v>
      </c>
      <c r="G28" s="55">
        <v>27138.0952380954</v>
      </c>
      <c r="H28" s="39"/>
      <c r="I28" s="25"/>
      <c r="J28" s="27"/>
      <c r="K28" s="26"/>
      <c r="L28" s="26"/>
      <c r="M28" s="25"/>
      <c r="N28" s="25"/>
      <c r="O28" s="26"/>
      <c r="P28" s="26"/>
    </row>
    <row r="29" spans="1:16" s="1" customFormat="1" ht="15" customHeight="1">
      <c r="A29" s="5" t="s">
        <v>13</v>
      </c>
      <c r="B29" s="6"/>
      <c r="C29" s="7">
        <v>46900</v>
      </c>
      <c r="D29" s="13">
        <v>49400</v>
      </c>
      <c r="E29" s="14">
        <v>52600</v>
      </c>
      <c r="F29" s="17">
        <v>49706.666666666701</v>
      </c>
      <c r="G29" s="56">
        <v>50114.523809523998</v>
      </c>
      <c r="H29" s="39"/>
      <c r="I29" s="25"/>
      <c r="J29" s="27"/>
      <c r="K29" s="26"/>
      <c r="L29" s="26"/>
      <c r="M29" s="25"/>
      <c r="N29" s="25"/>
      <c r="O29" s="26"/>
      <c r="P29" s="26"/>
    </row>
    <row r="30" spans="1:16" s="1" customFormat="1" ht="15" customHeight="1">
      <c r="A30" s="5" t="s">
        <v>14</v>
      </c>
      <c r="B30" s="6"/>
      <c r="C30" s="7">
        <v>38300</v>
      </c>
      <c r="D30" s="13">
        <v>34200</v>
      </c>
      <c r="E30" s="14">
        <v>35400</v>
      </c>
      <c r="F30" s="10">
        <v>36543.333333333299</v>
      </c>
      <c r="G30" s="53">
        <v>37164.649122807001</v>
      </c>
      <c r="H30" s="39"/>
      <c r="I30" s="25"/>
      <c r="J30" s="31"/>
      <c r="K30" s="26"/>
      <c r="L30" s="26"/>
      <c r="M30" s="25"/>
      <c r="N30" s="25"/>
      <c r="O30" s="26"/>
      <c r="P30" s="26"/>
    </row>
    <row r="31" spans="1:16" s="1" customFormat="1" ht="15" customHeight="1">
      <c r="A31" s="5" t="s">
        <v>15</v>
      </c>
      <c r="B31" s="6"/>
      <c r="C31" s="7">
        <v>1000</v>
      </c>
      <c r="D31" s="13">
        <v>1000</v>
      </c>
      <c r="E31" s="14">
        <v>1000</v>
      </c>
      <c r="F31" s="18">
        <v>1000</v>
      </c>
      <c r="G31" s="53">
        <v>1000</v>
      </c>
      <c r="H31" s="39"/>
      <c r="I31" s="25"/>
      <c r="J31" s="27"/>
      <c r="K31" s="26"/>
      <c r="L31" s="26"/>
      <c r="M31" s="25"/>
      <c r="N31" s="25"/>
      <c r="O31" s="26"/>
      <c r="P31" s="26"/>
    </row>
    <row r="32" spans="1:16" s="1" customFormat="1" ht="15" customHeight="1">
      <c r="A32" s="5" t="s">
        <v>16</v>
      </c>
      <c r="B32" s="6"/>
      <c r="C32" s="7">
        <v>800</v>
      </c>
      <c r="D32" s="13">
        <v>800</v>
      </c>
      <c r="E32" s="14">
        <v>800</v>
      </c>
      <c r="F32" s="18">
        <v>800</v>
      </c>
      <c r="G32" s="53">
        <v>800</v>
      </c>
      <c r="H32" s="39"/>
      <c r="I32" s="25"/>
      <c r="J32" s="27"/>
      <c r="K32" s="26"/>
      <c r="L32" s="26"/>
      <c r="M32" s="25"/>
      <c r="N32" s="25"/>
      <c r="O32" s="26"/>
      <c r="P32" s="26"/>
    </row>
    <row r="33" spans="1:16" s="1" customFormat="1" ht="15" customHeight="1">
      <c r="A33" s="5" t="s">
        <v>17</v>
      </c>
      <c r="B33" s="6"/>
      <c r="C33" s="7">
        <v>6800</v>
      </c>
      <c r="D33" s="13">
        <v>6700</v>
      </c>
      <c r="E33" s="14">
        <v>6800</v>
      </c>
      <c r="F33" s="18">
        <v>7217.8571428571404</v>
      </c>
      <c r="G33" s="53">
        <v>7731.6602316602402</v>
      </c>
      <c r="H33" s="39"/>
      <c r="I33" s="25"/>
      <c r="J33" s="32"/>
      <c r="K33" s="26"/>
      <c r="L33" s="26"/>
      <c r="M33" s="25"/>
      <c r="N33" s="25"/>
      <c r="O33" s="25"/>
      <c r="P33" s="26"/>
    </row>
    <row r="34" spans="1:16" s="1" customFormat="1" ht="18.95" customHeight="1">
      <c r="A34" s="3"/>
      <c r="B34" s="4"/>
      <c r="C34" s="62" t="s">
        <v>19</v>
      </c>
      <c r="D34" s="62"/>
      <c r="E34" s="62"/>
      <c r="F34" s="63"/>
      <c r="G34" s="63"/>
      <c r="H34" s="32"/>
      <c r="I34" s="27"/>
      <c r="J34" s="27"/>
      <c r="K34" s="26"/>
      <c r="L34" s="26"/>
      <c r="M34" s="25"/>
      <c r="N34" s="26"/>
      <c r="O34" s="26"/>
      <c r="P34" s="26"/>
    </row>
    <row r="35" spans="1:16" s="1" customFormat="1" ht="18.95" customHeight="1">
      <c r="A35" s="64" t="s">
        <v>4</v>
      </c>
      <c r="B35" s="65"/>
      <c r="C35" s="11">
        <f>SUM(C36:C48)</f>
        <v>28153100</v>
      </c>
      <c r="D35" s="12">
        <f>SUM(D36:D48)</f>
        <v>25585700</v>
      </c>
      <c r="E35" s="12">
        <f>SUM(E36:E48)</f>
        <v>27771000</v>
      </c>
      <c r="F35" s="12">
        <f t="shared" ref="F35:G35" si="2">SUM(F36:F48)</f>
        <v>28480767.222222243</v>
      </c>
      <c r="G35" s="12">
        <f t="shared" si="2"/>
        <v>30102538</v>
      </c>
      <c r="H35" s="28"/>
      <c r="I35" s="33"/>
      <c r="J35" s="33"/>
      <c r="K35" s="33"/>
      <c r="L35" s="33"/>
      <c r="M35" s="25"/>
      <c r="N35" s="25"/>
      <c r="O35" s="26"/>
      <c r="P35" s="26"/>
    </row>
    <row r="36" spans="1:16" s="1" customFormat="1" ht="15" customHeight="1">
      <c r="A36" s="5" t="s">
        <v>5</v>
      </c>
      <c r="B36" s="6"/>
      <c r="C36" s="7">
        <v>147400</v>
      </c>
      <c r="D36" s="13">
        <v>154800</v>
      </c>
      <c r="E36" s="8">
        <v>170600</v>
      </c>
      <c r="F36" s="8">
        <v>167635.714285714</v>
      </c>
      <c r="G36" s="14">
        <v>169468</v>
      </c>
      <c r="H36" s="57"/>
      <c r="I36" s="25"/>
      <c r="J36" s="27"/>
      <c r="K36" s="26"/>
      <c r="L36" s="26"/>
      <c r="M36" s="25"/>
      <c r="N36" s="25"/>
      <c r="O36" s="26"/>
      <c r="P36" s="26"/>
    </row>
    <row r="37" spans="1:16" s="1" customFormat="1" ht="15" customHeight="1">
      <c r="A37" s="5" t="s">
        <v>6</v>
      </c>
      <c r="B37" s="6"/>
      <c r="C37" s="7">
        <v>2897700</v>
      </c>
      <c r="D37" s="13">
        <v>2809800</v>
      </c>
      <c r="E37" s="8">
        <v>2947300</v>
      </c>
      <c r="F37" s="8">
        <v>3188980</v>
      </c>
      <c r="G37" s="14">
        <v>3374495</v>
      </c>
      <c r="H37" s="58"/>
      <c r="I37" s="34"/>
      <c r="J37" s="29"/>
      <c r="K37" s="26"/>
      <c r="L37" s="26"/>
      <c r="M37" s="25"/>
      <c r="N37" s="25"/>
      <c r="O37" s="26"/>
      <c r="P37" s="26"/>
    </row>
    <row r="38" spans="1:16" s="1" customFormat="1" ht="15" customHeight="1">
      <c r="A38" s="5" t="s">
        <v>7</v>
      </c>
      <c r="B38" s="6"/>
      <c r="C38" s="7">
        <v>612300</v>
      </c>
      <c r="D38" s="13">
        <v>577700</v>
      </c>
      <c r="E38" s="8">
        <v>701200</v>
      </c>
      <c r="F38" s="8">
        <v>651042.85714285704</v>
      </c>
      <c r="G38" s="14">
        <v>668044</v>
      </c>
      <c r="H38" s="58"/>
      <c r="I38" s="34"/>
      <c r="J38" s="27"/>
      <c r="K38" s="26"/>
      <c r="L38" s="26"/>
      <c r="M38" s="25"/>
      <c r="N38" s="25"/>
      <c r="O38" s="26"/>
      <c r="P38" s="26"/>
    </row>
    <row r="39" spans="1:16" s="1" customFormat="1" ht="15" customHeight="1">
      <c r="A39" s="5" t="s">
        <v>8</v>
      </c>
      <c r="B39" s="6"/>
      <c r="C39" s="7">
        <v>1214800</v>
      </c>
      <c r="D39" s="13">
        <v>1075900</v>
      </c>
      <c r="E39" s="8">
        <v>1164600</v>
      </c>
      <c r="F39" s="8">
        <v>1190913.33333333</v>
      </c>
      <c r="G39" s="14">
        <v>1183073</v>
      </c>
      <c r="H39" s="58"/>
      <c r="I39" s="34"/>
      <c r="J39" s="27"/>
      <c r="K39" s="26"/>
      <c r="L39" s="26"/>
      <c r="M39" s="25"/>
      <c r="N39" s="25"/>
      <c r="O39" s="26"/>
      <c r="P39" s="26"/>
    </row>
    <row r="40" spans="1:16" s="1" customFormat="1" ht="15" customHeight="1">
      <c r="A40" s="5" t="s">
        <v>9</v>
      </c>
      <c r="B40" s="6"/>
      <c r="C40" s="7">
        <v>170900</v>
      </c>
      <c r="D40" s="13">
        <v>172800</v>
      </c>
      <c r="E40" s="8">
        <v>185500</v>
      </c>
      <c r="F40" s="8">
        <v>187726.66666666701</v>
      </c>
      <c r="G40" s="14">
        <v>195464</v>
      </c>
      <c r="H40" s="58"/>
      <c r="I40" s="34"/>
      <c r="J40" s="27"/>
      <c r="K40" s="26"/>
      <c r="L40" s="26"/>
      <c r="M40" s="25"/>
      <c r="N40" s="25"/>
      <c r="O40" s="26"/>
      <c r="P40" s="26"/>
    </row>
    <row r="41" spans="1:16" s="1" customFormat="1" ht="15" customHeight="1">
      <c r="A41" s="5" t="s">
        <v>10</v>
      </c>
      <c r="B41" s="6"/>
      <c r="C41" s="7">
        <v>151800</v>
      </c>
      <c r="D41" s="13">
        <v>165300</v>
      </c>
      <c r="E41" s="8">
        <v>166800</v>
      </c>
      <c r="F41" s="8">
        <v>172093.33333333299</v>
      </c>
      <c r="G41" s="14">
        <v>162057</v>
      </c>
      <c r="H41" s="58"/>
      <c r="I41" s="34"/>
      <c r="J41" s="27"/>
      <c r="K41" s="26"/>
      <c r="L41" s="26"/>
      <c r="M41" s="25"/>
      <c r="N41" s="25"/>
      <c r="O41" s="26"/>
      <c r="P41" s="26"/>
    </row>
    <row r="42" spans="1:16" s="1" customFormat="1" ht="15" customHeight="1">
      <c r="A42" s="5" t="s">
        <v>11</v>
      </c>
      <c r="B42" s="6"/>
      <c r="C42" s="7">
        <v>1230100</v>
      </c>
      <c r="D42" s="13">
        <v>918600</v>
      </c>
      <c r="E42" s="8">
        <v>1142300</v>
      </c>
      <c r="F42" s="8">
        <v>1159219.0476190499</v>
      </c>
      <c r="G42" s="14">
        <v>1216906</v>
      </c>
      <c r="H42" s="58"/>
      <c r="I42" s="34"/>
      <c r="J42" s="27"/>
      <c r="K42" s="26"/>
      <c r="L42" s="26"/>
      <c r="M42" s="25"/>
      <c r="N42" s="25"/>
      <c r="O42" s="26"/>
      <c r="P42" s="26"/>
    </row>
    <row r="43" spans="1:16" s="1" customFormat="1" ht="15" customHeight="1">
      <c r="A43" s="5" t="s">
        <v>12</v>
      </c>
      <c r="B43" s="6"/>
      <c r="C43" s="7">
        <v>6900400</v>
      </c>
      <c r="D43" s="13">
        <v>5380200</v>
      </c>
      <c r="E43" s="8">
        <v>6464800</v>
      </c>
      <c r="F43" s="8">
        <v>6685610.7142857099</v>
      </c>
      <c r="G43" s="14">
        <v>6467811</v>
      </c>
      <c r="H43" s="58"/>
      <c r="I43" s="34"/>
      <c r="J43" s="27"/>
      <c r="K43" s="26"/>
      <c r="L43" s="26"/>
      <c r="M43" s="25"/>
      <c r="N43" s="25"/>
      <c r="O43" s="26"/>
      <c r="P43" s="26"/>
    </row>
    <row r="44" spans="1:16" s="1" customFormat="1" ht="15" customHeight="1">
      <c r="A44" s="5" t="s">
        <v>13</v>
      </c>
      <c r="B44" s="6"/>
      <c r="C44" s="7">
        <v>11653600</v>
      </c>
      <c r="D44" s="13">
        <v>11211900</v>
      </c>
      <c r="E44" s="8">
        <v>11718400</v>
      </c>
      <c r="F44" s="8">
        <v>11819566.6666667</v>
      </c>
      <c r="G44" s="14">
        <v>13193371</v>
      </c>
      <c r="H44" s="58"/>
      <c r="I44" s="34"/>
      <c r="J44" s="27"/>
      <c r="K44" s="26"/>
      <c r="L44" s="26"/>
      <c r="M44" s="25"/>
      <c r="N44" s="25"/>
      <c r="O44" s="26"/>
      <c r="P44" s="26"/>
    </row>
    <row r="45" spans="1:16" s="1" customFormat="1" ht="15" customHeight="1">
      <c r="A45" s="5" t="s">
        <v>14</v>
      </c>
      <c r="B45" s="6"/>
      <c r="C45" s="7">
        <v>2953800</v>
      </c>
      <c r="D45" s="13">
        <v>2898700</v>
      </c>
      <c r="E45" s="8">
        <v>2890000</v>
      </c>
      <c r="F45" s="8">
        <v>3027694.4444444398</v>
      </c>
      <c r="G45" s="14">
        <v>3241967</v>
      </c>
      <c r="H45" s="58"/>
      <c r="I45" s="34"/>
      <c r="J45" s="27"/>
      <c r="K45" s="26"/>
      <c r="L45" s="26"/>
      <c r="M45" s="25"/>
      <c r="N45" s="25"/>
      <c r="O45" s="25"/>
      <c r="P45" s="26"/>
    </row>
    <row r="46" spans="1:16" s="1" customFormat="1" ht="15" customHeight="1">
      <c r="A46" s="5" t="s">
        <v>15</v>
      </c>
      <c r="B46" s="6"/>
      <c r="C46" s="7">
        <v>3000</v>
      </c>
      <c r="D46" s="13">
        <v>3000</v>
      </c>
      <c r="E46" s="8">
        <v>3000</v>
      </c>
      <c r="F46" s="8">
        <v>3000</v>
      </c>
      <c r="G46" s="14">
        <v>3001</v>
      </c>
      <c r="H46" s="58"/>
      <c r="I46" s="34"/>
      <c r="J46" s="27"/>
      <c r="K46" s="26"/>
      <c r="L46" s="26"/>
      <c r="M46" s="25"/>
      <c r="N46" s="25"/>
      <c r="O46" s="26"/>
      <c r="P46" s="26"/>
    </row>
    <row r="47" spans="1:16" s="1" customFormat="1" ht="15" customHeight="1">
      <c r="A47" s="5" t="s">
        <v>16</v>
      </c>
      <c r="B47" s="6"/>
      <c r="C47" s="7">
        <v>11900</v>
      </c>
      <c r="D47" s="13">
        <v>11900</v>
      </c>
      <c r="E47" s="8">
        <v>11900</v>
      </c>
      <c r="F47" s="8">
        <v>11900</v>
      </c>
      <c r="G47" s="14">
        <v>11897</v>
      </c>
      <c r="H47" s="58"/>
      <c r="I47" s="34"/>
      <c r="J47" s="27"/>
      <c r="K47" s="26"/>
      <c r="L47" s="26"/>
      <c r="M47" s="25"/>
      <c r="N47" s="25"/>
      <c r="O47" s="26"/>
      <c r="P47" s="26"/>
    </row>
    <row r="48" spans="1:16" s="1" customFormat="1" ht="15" customHeight="1">
      <c r="A48" s="51" t="s">
        <v>17</v>
      </c>
      <c r="B48" s="46"/>
      <c r="C48" s="47">
        <v>205400</v>
      </c>
      <c r="D48" s="48">
        <v>205100</v>
      </c>
      <c r="E48" s="49">
        <v>204600</v>
      </c>
      <c r="F48" s="49">
        <v>215384.444444444</v>
      </c>
      <c r="G48" s="50">
        <v>214984</v>
      </c>
      <c r="H48" s="58"/>
      <c r="I48" s="34"/>
      <c r="J48" s="27"/>
      <c r="K48" s="26"/>
      <c r="L48" s="26"/>
      <c r="M48" s="25"/>
      <c r="N48" s="25"/>
      <c r="O48" s="26"/>
      <c r="P48" s="26"/>
    </row>
    <row r="49" spans="1:16" s="1" customFormat="1" ht="18" customHeight="1">
      <c r="A49" s="5" t="s">
        <v>21</v>
      </c>
      <c r="B49" s="5"/>
      <c r="C49" s="40"/>
      <c r="D49" s="40"/>
      <c r="E49" s="9"/>
      <c r="F49" s="9"/>
      <c r="G49" s="9"/>
      <c r="H49" s="34"/>
      <c r="I49" s="34"/>
      <c r="J49" s="27"/>
      <c r="K49" s="26"/>
      <c r="L49" s="26"/>
      <c r="M49" s="25"/>
      <c r="N49" s="25"/>
      <c r="O49" s="26"/>
      <c r="P49" s="26"/>
    </row>
    <row r="50" spans="1:16" s="1" customFormat="1" ht="18" customHeight="1">
      <c r="A50" s="41" t="s">
        <v>20</v>
      </c>
      <c r="B50" s="41"/>
      <c r="C50" s="42"/>
      <c r="F50" s="21"/>
      <c r="G50" s="20"/>
      <c r="H50" s="27"/>
      <c r="I50" s="27"/>
      <c r="J50" s="27"/>
      <c r="K50" s="26"/>
      <c r="L50" s="26"/>
      <c r="M50" s="25"/>
      <c r="N50" s="26"/>
      <c r="O50" s="26"/>
      <c r="P50" s="26"/>
    </row>
    <row r="51" spans="1:16">
      <c r="F51" s="19"/>
      <c r="G51" s="19"/>
      <c r="I51" s="35"/>
      <c r="J51" s="35"/>
    </row>
    <row r="52" spans="1:16">
      <c r="F52" s="19"/>
      <c r="G52" s="19"/>
      <c r="I52" s="35"/>
      <c r="J52" s="35"/>
    </row>
    <row r="53" spans="1:16">
      <c r="F53" s="19"/>
      <c r="G53" s="19"/>
      <c r="I53" s="35"/>
      <c r="J53" s="35"/>
    </row>
    <row r="54" spans="1:16">
      <c r="F54" s="19"/>
      <c r="G54" s="19"/>
      <c r="I54" s="35"/>
      <c r="J54" s="35"/>
    </row>
    <row r="55" spans="1:16">
      <c r="F55" s="19"/>
      <c r="G55" s="19"/>
      <c r="I55" s="35"/>
      <c r="J55" s="35"/>
    </row>
    <row r="56" spans="1:16">
      <c r="F56" s="19"/>
      <c r="G56" s="19"/>
      <c r="I56" s="35"/>
      <c r="J56" s="35"/>
    </row>
    <row r="57" spans="1:16">
      <c r="F57" s="19"/>
      <c r="G57" s="19"/>
      <c r="I57" s="35"/>
      <c r="J57" s="35"/>
    </row>
    <row r="58" spans="1:16">
      <c r="F58" s="19"/>
      <c r="G58" s="19"/>
      <c r="I58" s="35"/>
      <c r="J58" s="35"/>
    </row>
    <row r="59" spans="1:16">
      <c r="F59" s="19"/>
      <c r="G59" s="19"/>
      <c r="I59" s="35"/>
      <c r="J59" s="35"/>
    </row>
    <row r="60" spans="1:16">
      <c r="F60" s="19"/>
      <c r="G60" s="19"/>
      <c r="I60" s="35"/>
      <c r="J60" s="35"/>
    </row>
    <row r="61" spans="1:16">
      <c r="F61" s="19"/>
      <c r="G61" s="19"/>
      <c r="I61" s="35"/>
      <c r="J61" s="35"/>
    </row>
    <row r="62" spans="1:16">
      <c r="F62" s="19"/>
      <c r="G62" s="19"/>
      <c r="I62" s="35"/>
      <c r="J62" s="35"/>
    </row>
    <row r="63" spans="1:16">
      <c r="F63" s="19"/>
      <c r="G63" s="19"/>
      <c r="I63" s="35"/>
      <c r="J63" s="35"/>
    </row>
    <row r="64" spans="1:16">
      <c r="F64" s="19"/>
      <c r="G64" s="19"/>
      <c r="I64" s="35"/>
      <c r="J64" s="35"/>
    </row>
  </sheetData>
  <mergeCells count="9">
    <mergeCell ref="A20:B20"/>
    <mergeCell ref="C34:G34"/>
    <mergeCell ref="A35:B35"/>
    <mergeCell ref="C2:G2"/>
    <mergeCell ref="A1:G1"/>
    <mergeCell ref="A2:B3"/>
    <mergeCell ref="C4:G4"/>
    <mergeCell ref="A5:B5"/>
    <mergeCell ref="C19:G19"/>
  </mergeCells>
  <printOptions horizontalCentered="1"/>
  <pageMargins left="0.74803149606299213" right="0.74803149606299213" top="0.98425196850393704" bottom="0.98425196850393704" header="0" footer="0"/>
  <pageSetup scale="8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GEOVANNE ESPINO</cp:lastModifiedBy>
  <cp:lastPrinted>2025-07-29T14:36:20Z</cp:lastPrinted>
  <dcterms:created xsi:type="dcterms:W3CDTF">2018-06-05T15:41:00Z</dcterms:created>
  <dcterms:modified xsi:type="dcterms:W3CDTF">2025-07-29T20:20:18Z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8247C352CC1040939A6C0DE301D6C5F5_12</vt:lpwstr>
  </property>
  <property fmtid="{D5CDD505-2E9C-101B-9397-08002B2CF9AE}" pid="3" name="KSOProductBuildVer">
    <vt:lpwstr>3082-12.2.0.20795</vt:lpwstr>
  </property>
</Properties>
</file>